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<sst xmlns="http://schemas.openxmlformats.org/spreadsheetml/2006/main" count="336" uniqueCount="216">
  <si>
    <t>Маяк. Протокол GPRS.</t>
  </si>
  <si>
    <t>Пакет авторизации:</t>
  </si>
  <si>
    <t>Рабочий пакет:</t>
  </si>
  <si>
    <t>Перед передачей первого байта CRC устанавливается в 0x3B (GPRS_CRC=0x3B).</t>
  </si>
  <si>
    <t>Функция расчета CRC (для каждого передаваемого байта):</t>
  </si>
  <si>
    <t>void CRC (byte) {GPRS_CRC+=0x56^byte; GPRS_CRC++; GPRS_CRC^=0xC5+byte; GPRS_CRC--;}</t>
  </si>
  <si>
    <t>Кол-во</t>
  </si>
  <si>
    <t>байт</t>
  </si>
  <si>
    <t>Возможные</t>
  </si>
  <si>
    <t>значения</t>
  </si>
  <si>
    <t>признак пакета авторизации</t>
  </si>
  <si>
    <t xml:space="preserve">версия ПО системы, символ, например = а </t>
  </si>
  <si>
    <t>IMEI (15 цифр, старший полубайт – незначащий, нулевой)</t>
  </si>
  <si>
    <t>CRC</t>
  </si>
  <si>
    <t>признак рабочего пакета</t>
  </si>
  <si>
    <t>интервал передачи gprs-пакетов в секундах</t>
  </si>
  <si>
    <t>резерв</t>
  </si>
  <si>
    <t>оставшееся время работы канала в секундах (если канал выключен, то 0x00 0x00)</t>
  </si>
  <si>
    <t>температура (число со знаком), если нет данных = -100</t>
  </si>
  <si>
    <t>RTC (часы реального времени маяка), день</t>
  </si>
  <si>
    <t>RTC, месяц</t>
  </si>
  <si>
    <t>RTC, год</t>
  </si>
  <si>
    <t>&gt;=0x0B</t>
  </si>
  <si>
    <t>дата/время 1-го будильника, день</t>
  </si>
  <si>
    <t>RTC, час</t>
  </si>
  <si>
    <t>RTC, минута</t>
  </si>
  <si>
    <t>RTC, секунда</t>
  </si>
  <si>
    <t>дата/время 1-го будильника, месяц</t>
  </si>
  <si>
    <t>дата/время 1-го будильника, год</t>
  </si>
  <si>
    <t>дата/время 1-го будильника, час</t>
  </si>
  <si>
    <t>дата/время 1-го будильника, минута</t>
  </si>
  <si>
    <t>F'/'A'/'S'/'G'/'W'/0xFF</t>
  </si>
  <si>
    <t>режимы работ 1-го будильника, 0xFF – режим не задан</t>
  </si>
  <si>
    <t>Номер байта</t>
  </si>
  <si>
    <t>(конец)</t>
  </si>
  <si>
    <t>(начало)</t>
  </si>
  <si>
    <t>тип системы (биты 4_7) / версия «железа» системы (биты 0_3)</t>
  </si>
  <si>
    <t>Всего байт:</t>
  </si>
  <si>
    <t>интервал 1-го будильника в минутах</t>
  </si>
  <si>
    <t>дата/время 2-го будильника, день</t>
  </si>
  <si>
    <t>дата/время 2-го будильника, месяц</t>
  </si>
  <si>
    <t>дата/время 2-го будильника, год</t>
  </si>
  <si>
    <t>дата/время 2-го будильника, час</t>
  </si>
  <si>
    <t>дата/время 2-го будильника, минута</t>
  </si>
  <si>
    <t>интервал 2-го будильника в минутах</t>
  </si>
  <si>
    <t>режимы работ 2-го будильника, 0xFF – режим не задан</t>
  </si>
  <si>
    <t>LBS Location, MCC</t>
  </si>
  <si>
    <t>LBS Location, MNC</t>
  </si>
  <si>
    <t>LBS Location, LAC</t>
  </si>
  <si>
    <t>LBS Location, CID</t>
  </si>
  <si>
    <t>количество видимых спутников</t>
  </si>
  <si>
    <t>GPS дата: день (данные действительны только если «статус GPS-данных» (см. выше) имеет ненулевое значение)</t>
  </si>
  <si>
    <t>GPS дата: месяц (данные действительны только если «статус GPS-данных» (см. выше) имеет ненулевое значение)</t>
  </si>
  <si>
    <t>GPS дата: год (данные действительны только если «статус GPS-данных» (см. выше) имеет ненулевое значение)</t>
  </si>
  <si>
    <t>GPS время: час (данные действительны только если «статус GPS-данных» (см. выше) имеет ненулевое значение)</t>
  </si>
  <si>
    <t>GPS время: минута (данные действительны только если «статус GPS-данных» (см. выше) имеет ненулевое значение)</t>
  </si>
  <si>
    <t>GPS время: секунда (данные действительны только если «статус GPS-данных» (см. выше) имеет ненулевое значение)</t>
  </si>
  <si>
    <t>GPS высота: метры</t>
  </si>
  <si>
    <t>GPS скорость: узлы</t>
  </si>
  <si>
    <t>0x00 - 0x17</t>
  </si>
  <si>
    <t>0x00 - 0x3B</t>
  </si>
  <si>
    <t>0x01 - 0x1F</t>
  </si>
  <si>
    <t>0x01 - 0x0C</t>
  </si>
  <si>
    <t>Пакет из черного ящика:</t>
  </si>
  <si>
    <t>признак пакета из черного ящика</t>
  </si>
  <si>
    <t>0 - 999</t>
  </si>
  <si>
    <t>напряжение питания батареи в вольтах (*0.05), например, 0x71 = 113 -&gt; 5.65в</t>
  </si>
  <si>
    <t>0xFF</t>
  </si>
  <si>
    <t>общий CRC всего пакета данных</t>
  </si>
  <si>
    <t>CRC блока</t>
  </si>
  <si>
    <t xml:space="preserve">На пакет авторизации необходим ответ от сервера вида: resp_crc=x, где x – «посчитанная» сервером CRC (передается одним байтом!!!). </t>
  </si>
  <si>
    <t>уровень сигнала (-дБ), передается положительным числом (0xFF - данные невалидны)</t>
  </si>
  <si>
    <t>GPS широта: число со знаком (если отрицательное (31-й бит =1) – южная),  (данные действительны только если «статус GPS-данных» (см. выше) имеет ненулевое значение). Пример: 0x033CFD46 -&gt; N54 32.8646.</t>
  </si>
  <si>
    <t>GPS долгота: число со знаком (если отрицательное (31-й бит =1) – западная),  (данные действительны только если «статус GPS-данных» (см. выше) имеет ненулевое значение).</t>
  </si>
  <si>
    <t>GPS HDOP (/10), например: 0x56 = 86 -&gt; 8,6</t>
  </si>
  <si>
    <t>GPS курс: градусы (*2), например: 0xB0 = 176 -&gt; 352</t>
  </si>
  <si>
    <t>количество заполненных блоков во FLASH (включая передаваемый), описание см. ниже</t>
  </si>
  <si>
    <t xml:space="preserve">состояние маяка (вход, выход, акселерометр и т .п), описание см. ниже </t>
  </si>
  <si>
    <t>различные установки маяка, описание см. ниже</t>
  </si>
  <si>
    <t>Описание некоторых параметров:</t>
  </si>
  <si>
    <t>По данному параметру можно судить о заполненности FLASH.</t>
  </si>
  <si>
    <t>4. количество заполненных блоков во FLASH (2 байта):</t>
  </si>
  <si>
    <t>№ байта</t>
  </si>
  <si>
    <t>№ бита</t>
  </si>
  <si>
    <t>4_7</t>
  </si>
  <si>
    <t>0_3</t>
  </si>
  <si>
    <t>0_1</t>
  </si>
  <si>
    <t>2_3</t>
  </si>
  <si>
    <t>6_7</t>
  </si>
  <si>
    <t>внешнее питание: 0 - выключено, 1 - включено</t>
  </si>
  <si>
    <t xml:space="preserve">тревожный вход: 0 - нормальное состояние, 1 - активен </t>
  </si>
  <si>
    <t xml:space="preserve">тревожная кнопка: 0 - нормальное состояние, 1 - активна </t>
  </si>
  <si>
    <t>состояние движения (если режим установлен): 0 - покой, 1 - движение</t>
  </si>
  <si>
    <t>Всего:</t>
  </si>
  <si>
    <t>1. статус GPS-данных + количество видимых спутников (1 байт):</t>
  </si>
  <si>
    <t>2. различные установки маяка (8 байт):</t>
  </si>
  <si>
    <t>3. состояние маяка (1 байт):</t>
  </si>
  <si>
    <t>количество валидных пакетов в блоке (НЕвалидные пакеты занимают место в конце блока). Актуально для блока из SRAM, т.к. блоки из FLASH как правило все валидные (значение =6)</t>
  </si>
  <si>
    <t>тип памяти: 0 - SRAM, 1 - FLASH</t>
  </si>
  <si>
    <t>статус GPS-данных + количество видимых спутников, описание см. ниже</t>
  </si>
  <si>
    <t>0 – данные недействительные или устаревшие, 1_3 – действительные данные</t>
  </si>
  <si>
    <t>0_5</t>
  </si>
  <si>
    <t>тип памяти, из которой осуществляется отправка (SRAM или FLASH), количество валидных блоков, описание см. ниже</t>
  </si>
  <si>
    <t>4. тип памяти, из которой осуществляется отправка (SRAM или FLASH), количество валидных блоков (1 байт):</t>
  </si>
  <si>
    <t>0x10</t>
  </si>
  <si>
    <t>0x11</t>
  </si>
  <si>
    <t>0x12</t>
  </si>
  <si>
    <t>Пакет из черного ящика всегда имеет длину 257 байт (5 + 6x42)</t>
  </si>
  <si>
    <t>Примеры пакетов:</t>
  </si>
  <si>
    <t>Блок пакетов:</t>
  </si>
  <si>
    <t xml:space="preserve">12 06 </t>
  </si>
  <si>
    <t>00 00</t>
  </si>
  <si>
    <t>00 76 01 01 0B 0C 00 26 9C FF FF FF FF FF FF FF FF FF 00 00 00 00 00 00 00 00 00 00 00 00 00 00 00 00 00 00 00 03 E7 FF FF 4A</t>
  </si>
  <si>
    <t>00 75 01 01 0B 0C 01 26 9C FF FF FF FF FF FF FF FF FF 00 00 00 00 00 00 00 00 00  00 00 00 00 00 00 00 00 00 00 03 E7 FF FF 80</t>
  </si>
  <si>
    <t>00 76 01 01 0B 0C 02 08 9C FF FF FF FF FF FF FF FF FF 00 00 00 00 00 00 00 00 00 00 00 00 00 00 00 00 00 00 00 03 E7 FF FF A6</t>
  </si>
  <si>
    <t xml:space="preserve">00 75 01 01 0B 0C 02 23 1F 56 00 FA 00 01 76 F2 18 C7 00 00 00 00 00 00 00 00 00 00 00 00 00 00 00 00 00 00 00 03 E7 FF FF 96 </t>
  </si>
  <si>
    <t>00 76 01 01 0B 0C 01 08 9C FF FF FF FF FF FF FF FF FF 00 00 00 00 00 00 00 00 00 00 00 00 00 00 00 00 00 00 00 03 E7 FF FF 04</t>
  </si>
  <si>
    <t>00 75 01 01 0B 0C 00 08 9C FF FF FF FF FF FF FF FF FF 00 00 00 00 00 00 00 00 00 00 00 00 00 00 00 00 00 00 00 03 E7 FF FF 02</t>
  </si>
  <si>
    <t>_06</t>
  </si>
  <si>
    <t>_12</t>
  </si>
  <si>
    <t>6 валидных пакетов в блоке (биты 0-3), пакет из SRAM (4-й бит равен нулю)</t>
  </si>
  <si>
    <t>т.к. блок из SRAM, то информация об уровне связи, температуре, LBS присутствует (и может быть валидна) только в последнем (в данном случае 6-м) пакете. Его и разберем:</t>
  </si>
  <si>
    <t>_00</t>
  </si>
  <si>
    <t>внешнее питание выключено (0-й бит равен нулю), тревожный вход не активен (1-й бит равен нулю), тревожная кнопка в нормальном состоянии (2-й бит равен нулю), маяк не в движении (3-й бит равен нулю)</t>
  </si>
  <si>
    <t>_75</t>
  </si>
  <si>
    <t xml:space="preserve">напряжение питания равно: 0x75 -&gt; 0x75 * 0,05 = 5,85в. </t>
  </si>
  <si>
    <t>01 01 0B</t>
  </si>
  <si>
    <t>день / месяц / год (+2000) -&gt; 01.01.2011</t>
  </si>
  <si>
    <t>0C 02 23</t>
  </si>
  <si>
    <t>час / минута / секунда -&gt; 12:02:35</t>
  </si>
  <si>
    <t>_1F</t>
  </si>
  <si>
    <t>температура: 0x1F = +31C</t>
  </si>
  <si>
    <t>_56</t>
  </si>
  <si>
    <t>уровень GSM-сигнала: 0x56 = 86 -&gt; -86dB</t>
  </si>
  <si>
    <t>00 FA</t>
  </si>
  <si>
    <t>MCC: 00 FA = 250</t>
  </si>
  <si>
    <t>00 01</t>
  </si>
  <si>
    <t>MNC: 00 01 -&gt; 001</t>
  </si>
  <si>
    <t>76 F2</t>
  </si>
  <si>
    <t>LAC: 76F2</t>
  </si>
  <si>
    <t>18 C7</t>
  </si>
  <si>
    <t>CID: 18C7</t>
  </si>
  <si>
    <t>FF FF</t>
  </si>
  <si>
    <t>_96</t>
  </si>
  <si>
    <t>_29</t>
  </si>
  <si>
    <t>резервные байты</t>
  </si>
  <si>
    <t>0C 0B 0B</t>
  </si>
  <si>
    <t>0C 20 3A</t>
  </si>
  <si>
    <t>03 3D BD 46</t>
  </si>
  <si>
    <t>03 57 83 EF</t>
  </si>
  <si>
    <t>00 9E</t>
  </si>
  <si>
    <t>00 14</t>
  </si>
  <si>
    <t>_85</t>
  </si>
  <si>
    <t>_32</t>
  </si>
  <si>
    <t>статус GPS-данных: данные действительные: 2 (биты 6-7), количество видимых спутников 5 (биты 0-5)</t>
  </si>
  <si>
    <t>GPS день / месяц / год: 12.11.11</t>
  </si>
  <si>
    <t>GPS час / минута / секунда: 12:32:58</t>
  </si>
  <si>
    <t>широта: 54377798 -&gt; N54 37.7798</t>
  </si>
  <si>
    <t>долгота: 56067055 -&gt; E056 06.7055</t>
  </si>
  <si>
    <t>высота: 158м.</t>
  </si>
  <si>
    <t>скорость: 0 узлов</t>
  </si>
  <si>
    <t>курс: 0x32 -&gt; 0x32 * 2 = 100град.</t>
  </si>
  <si>
    <t xml:space="preserve">HDOP: 00 14 -&gt; 20/10 = 2.0 </t>
  </si>
  <si>
    <t>CRC данного пакета (в данном примере не является истинным значением)</t>
  </si>
  <si>
    <t>CRC всего блока пакетов (в данном примере не является истинным значением)</t>
  </si>
  <si>
    <t>03 59 23 10 31 48 25 72</t>
  </si>
  <si>
    <t>_01</t>
  </si>
  <si>
    <t>_61</t>
  </si>
  <si>
    <t>IMEI: 359231031482572</t>
  </si>
  <si>
    <t>версия ПО системы: a</t>
  </si>
  <si>
    <t>CRC (в данном примере не является истинным значением)</t>
  </si>
  <si>
    <t>8F</t>
  </si>
  <si>
    <t>Разбор:</t>
  </si>
  <si>
    <t>мотивация отправки (сохранения) пакета "точки": 0 - истек таймаут отправки пакета, 1 - внеочередной пакет (для сглаживания траектории)</t>
  </si>
  <si>
    <t>тип gps-данных: 0 - реальные, 1 - подмененные ("предыдущие", для исключения "звезд" во время стоянки)</t>
  </si>
  <si>
    <t>_11</t>
  </si>
  <si>
    <t>_1E</t>
  </si>
  <si>
    <t>внешнее питание включено (1) (0-й бит), тревожный вход в нормальном состоянии (0) (1-й бит), тревожная кнопка в нормальном состоянии (0) (2-й бит), маяк в покое (0) (3-й бит), мотивация отправки пакета - истек таймаут (0) (6-й бит), тип gps-данных: реальные (0) (7-й бит)</t>
  </si>
  <si>
    <t>оставшееся время работы канала 0 секунд (выключен)</t>
  </si>
  <si>
    <t>напряжение питания батареи 5,65 вольт: 0x71 = 113 -&gt; 113 * 0,05 = 5.65в</t>
  </si>
  <si>
    <t>_71</t>
  </si>
  <si>
    <t>0C 02 03</t>
  </si>
  <si>
    <t>1-й будильник сработает 2 января 2011 года в 12 часов 00 минут, его интервал 1440 секунд (1 сутки), ему необходимо "отработать" только режим S (остальные 4 режима отсутствуют (0xFF)</t>
  </si>
  <si>
    <t>2-й будильник сработает 2 января 2011 года в 12 часов 00 минут, его интервал 10080 секунд (7 суток), ему необходимо "отработать" только режим G (остальные 4 режима отсутствуют (0xFF)</t>
  </si>
  <si>
    <t>CRC пакета (в данном примере не является истинным значением)</t>
  </si>
  <si>
    <t>_45</t>
  </si>
  <si>
    <t>интервал передачи gprs-пакетов 30 секунд</t>
  </si>
  <si>
    <t xml:space="preserve">текущая дата RTC маяка: 1 января 2011 года </t>
  </si>
  <si>
    <t>текущее время RTC маяка: 12 часов, 2 минуты, 3 секунды</t>
  </si>
  <si>
    <t>02 01 0B 0C 00 05 A0 53 FF FF FF FF</t>
  </si>
  <si>
    <t>02 01 0B 0C 00 27 60 47 FF FF FF FF</t>
  </si>
  <si>
    <t>8 байт</t>
  </si>
  <si>
    <t>различные установки маяка (см. выше)</t>
  </si>
  <si>
    <t>тип системы: 5 (биты 4_7), версия «железа» системы: 5 (биты 0_3)</t>
  </si>
  <si>
    <t>_55</t>
  </si>
  <si>
    <t>_10</t>
  </si>
  <si>
    <t>10 55 61 03 59 23 10 31 48 25 72 8F</t>
  </si>
  <si>
    <t>язык интерфейса (0 - русский, 1 - английский)</t>
  </si>
  <si>
    <t>режим работы маяка (0 - периодический, 1 - непрерывный)</t>
  </si>
  <si>
    <t>время ожидания смс после регистрации gsm-модуля в минутах (от 2 до 9)</t>
  </si>
  <si>
    <t>время ожидания смс после выполнения всех режимов будильников или после корректной команды перед уходом в сон в минутах (от 2 до 9)</t>
  </si>
  <si>
    <t>максимальное время аудиоконтроля в минутах (от 1 до 9)</t>
  </si>
  <si>
    <t>максимальное время поиска спутников в минутах (от 1 до 9)</t>
  </si>
  <si>
    <t>наличие AGPS ( 0 - нет, 1 - есть)</t>
  </si>
  <si>
    <t>тип смс режима G (от 0 до 9)</t>
  </si>
  <si>
    <t>реакция на подбор пароля (0 – нет реакции, от 1 до 9 – количество подряд смс с неправильным паролем и корректным содержанием)</t>
  </si>
  <si>
    <t>наличие смс-уведомления о разряде батареи (0 - нет, 1 - есть)</t>
  </si>
  <si>
    <t>внешнее питание (0 - нет реакции, 1 - тревога при вкл., 2 - тревога при вЫкл., 3 - тревога при вкл. и вЫкл., 4 - онлайн при вкл., 5 - онлайн при вкл. + уведомление при вкл., 6 - онлайн при вкл. + уведомление при вЫкл., 7 - онлайн при вкл. + уведомление при вкл. и вЫкл.)</t>
  </si>
  <si>
    <t>внешний вход (0 - нет реакции, 1 - тревога при активации (замыкание на "массу"), 2 - онлайн при активации, 3 - онлайн при активации + уведомление)</t>
  </si>
  <si>
    <t>режим работы кнопки (0 - нет реакции, 1 - тревога при нажатии, 2 - онлайн при нажатии, 3 - онлайн при нажатии + уведомление)</t>
  </si>
  <si>
    <t>акселерометр (0-выключен, 1 - фиксация движения, 2 - "удержание на парковке", 3 - фиксация движения + "удержание на парковке", 4 - фиксация поворота, 5 - фиксация удара, 6 - фиксация падения (временно недоступно))</t>
  </si>
  <si>
    <t>акселерометр (0 - нет действий, 1 - тревога при событии, 2 - онлайн при событии, 3 - онлайн при событии + уведомление</t>
  </si>
  <si>
    <t xml:space="preserve">акселерометр: чувствительность (от 1(мин) до 9(макс))  </t>
  </si>
  <si>
    <t>отсылка смс с координатами после срабатывания любого ТРЕВОЖНОГО события (НЕ УВЕДОМЛЕНИЯ) (0 - нет, 1 - есть)</t>
  </si>
  <si>
    <t>наличие "черного ящика"  (0 - нет, 1 - есть)</t>
  </si>
  <si>
    <t>акселерометр: время непрерывного покоя для начала фиксации начала движения (от 1 до 9, минуты x10)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</si>
</sst>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 quotePrefix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5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2"/>
  <sheetViews>
    <sheetView tabSelected="1" workbookViewId="0" topLeftCell="A68">
      <selection activeCell="B131" sqref="B131"/>
    </sheetView>
  </sheetViews>
  <sheetFormatPr defaultColWidth="9.140625" defaultRowHeight="12.75"/>
  <cols>
    <col min="1" max="1" width="9.00390625" style="0" customWidth="1"/>
    <col min="2" max="2" width="13.140625" style="1" customWidth="1"/>
    <col min="3" max="3" width="12.8515625" style="1" customWidth="1"/>
    <col min="4" max="4" width="19.140625" style="1" customWidth="1"/>
  </cols>
  <sheetData>
    <row r="1" spans="1:7" ht="18">
      <c r="A1" s="8" t="s">
        <v>0</v>
      </c>
      <c r="E1" s="1"/>
      <c r="G1" s="1"/>
    </row>
    <row r="2" spans="5:7" ht="12.75">
      <c r="E2" s="1"/>
      <c r="F2" s="1"/>
      <c r="G2" s="1"/>
    </row>
    <row r="3" spans="1:7" ht="12.75">
      <c r="A3" s="7" t="s">
        <v>1</v>
      </c>
      <c r="B3" s="6"/>
      <c r="C3" s="6"/>
      <c r="E3" s="1"/>
      <c r="F3" s="1"/>
      <c r="G3" s="1"/>
    </row>
    <row r="4" spans="1:4" ht="12.75">
      <c r="A4" s="18" t="s">
        <v>6</v>
      </c>
      <c r="B4" s="18" t="s">
        <v>33</v>
      </c>
      <c r="C4" s="18" t="s">
        <v>33</v>
      </c>
      <c r="D4" s="18" t="s">
        <v>8</v>
      </c>
    </row>
    <row r="5" spans="1:4" ht="12.75">
      <c r="A5" s="18" t="s">
        <v>7</v>
      </c>
      <c r="B5" s="18" t="s">
        <v>35</v>
      </c>
      <c r="C5" s="18" t="s">
        <v>34</v>
      </c>
      <c r="D5" s="18" t="s">
        <v>9</v>
      </c>
    </row>
    <row r="6" spans="1:5" ht="12.75">
      <c r="A6" s="21">
        <v>1</v>
      </c>
      <c r="B6" s="21">
        <v>1</v>
      </c>
      <c r="C6" s="21">
        <f>B6+A6-1</f>
        <v>1</v>
      </c>
      <c r="D6" s="21" t="s">
        <v>104</v>
      </c>
      <c r="E6" t="s">
        <v>10</v>
      </c>
    </row>
    <row r="7" spans="1:5" ht="12.75">
      <c r="A7" s="22">
        <v>1</v>
      </c>
      <c r="B7" s="22">
        <f>B6+A6</f>
        <v>2</v>
      </c>
      <c r="C7" s="22">
        <f>B7+A7-1</f>
        <v>2</v>
      </c>
      <c r="D7" s="22"/>
      <c r="E7" t="s">
        <v>36</v>
      </c>
    </row>
    <row r="8" spans="1:6" ht="12.75">
      <c r="A8" s="22">
        <v>1</v>
      </c>
      <c r="B8" s="22">
        <f>B7+A7</f>
        <v>3</v>
      </c>
      <c r="C8" s="22">
        <f>B8+A8-1</f>
        <v>3</v>
      </c>
      <c r="D8" s="22"/>
      <c r="E8" t="s">
        <v>11</v>
      </c>
      <c r="F8" s="1"/>
    </row>
    <row r="9" spans="1:6" ht="12.75">
      <c r="A9" s="22">
        <v>8</v>
      </c>
      <c r="B9" s="22">
        <f>B8+A8</f>
        <v>4</v>
      </c>
      <c r="C9" s="22">
        <f>B9+A9-1</f>
        <v>11</v>
      </c>
      <c r="D9" s="22"/>
      <c r="E9" t="s">
        <v>12</v>
      </c>
      <c r="F9" s="1"/>
    </row>
    <row r="10" spans="1:6" ht="12.75">
      <c r="A10" s="22">
        <v>1</v>
      </c>
      <c r="B10" s="22">
        <f>B9+A9</f>
        <v>12</v>
      </c>
      <c r="C10" s="22">
        <f>B10+A10-1</f>
        <v>12</v>
      </c>
      <c r="D10" s="22"/>
      <c r="E10" t="s">
        <v>13</v>
      </c>
      <c r="F10" s="1"/>
    </row>
    <row r="11" spans="1:6" ht="12.75">
      <c r="A11" s="14" t="s">
        <v>37</v>
      </c>
      <c r="B11" s="13"/>
      <c r="C11" s="13">
        <f>SUM(A6:A10)</f>
        <v>12</v>
      </c>
      <c r="D11" s="13"/>
      <c r="F11" s="1"/>
    </row>
    <row r="12" spans="1:11" ht="12.75">
      <c r="A12" s="9" t="s">
        <v>70</v>
      </c>
      <c r="B12" s="10"/>
      <c r="C12" s="11"/>
      <c r="D12" s="11"/>
      <c r="E12" s="10"/>
      <c r="F12" s="11"/>
      <c r="G12" s="10"/>
      <c r="H12" s="10"/>
      <c r="I12" s="10"/>
      <c r="J12" s="10"/>
      <c r="K12" s="10"/>
    </row>
    <row r="13" spans="2:6" ht="12.75">
      <c r="B13"/>
      <c r="F13" s="1"/>
    </row>
    <row r="14" spans="1:6" ht="12.75">
      <c r="A14" s="4" t="s">
        <v>2</v>
      </c>
      <c r="B14" s="5"/>
      <c r="C14" s="6"/>
      <c r="F14" s="1"/>
    </row>
    <row r="15" spans="1:6" ht="12.75">
      <c r="A15" s="3" t="s">
        <v>6</v>
      </c>
      <c r="B15" s="3" t="s">
        <v>33</v>
      </c>
      <c r="C15" s="3" t="s">
        <v>33</v>
      </c>
      <c r="F15" s="1"/>
    </row>
    <row r="16" spans="1:6" ht="12.75">
      <c r="A16" s="3" t="s">
        <v>7</v>
      </c>
      <c r="B16" s="3" t="s">
        <v>35</v>
      </c>
      <c r="C16" s="3" t="s">
        <v>34</v>
      </c>
      <c r="F16" s="1"/>
    </row>
    <row r="17" spans="1:6" ht="12.75">
      <c r="A17" s="21">
        <v>1</v>
      </c>
      <c r="B17" s="21">
        <v>1</v>
      </c>
      <c r="C17" s="21">
        <f aca="true" t="shared" si="0" ref="C17:C63">B17+A17-1</f>
        <v>1</v>
      </c>
      <c r="D17" s="21" t="s">
        <v>105</v>
      </c>
      <c r="E17" t="s">
        <v>14</v>
      </c>
      <c r="F17" s="1"/>
    </row>
    <row r="18" spans="1:6" ht="12.75">
      <c r="A18" s="22">
        <v>1</v>
      </c>
      <c r="B18" s="22">
        <f aca="true" t="shared" si="1" ref="B18:B63">B17+A17</f>
        <v>2</v>
      </c>
      <c r="C18" s="22">
        <f t="shared" si="0"/>
        <v>2</v>
      </c>
      <c r="D18" s="22"/>
      <c r="E18" t="s">
        <v>15</v>
      </c>
      <c r="F18" s="1"/>
    </row>
    <row r="19" spans="1:6" ht="12.75">
      <c r="A19" s="22">
        <v>8</v>
      </c>
      <c r="B19" s="22">
        <f t="shared" si="1"/>
        <v>3</v>
      </c>
      <c r="C19" s="22">
        <f t="shared" si="0"/>
        <v>10</v>
      </c>
      <c r="D19" s="22"/>
      <c r="E19" t="s">
        <v>78</v>
      </c>
      <c r="F19" s="1"/>
    </row>
    <row r="20" spans="1:6" ht="12.75">
      <c r="A20" s="22">
        <v>1</v>
      </c>
      <c r="B20" s="22">
        <f t="shared" si="1"/>
        <v>11</v>
      </c>
      <c r="C20" s="22">
        <f t="shared" si="0"/>
        <v>11</v>
      </c>
      <c r="D20" s="22"/>
      <c r="E20" t="s">
        <v>77</v>
      </c>
      <c r="F20" s="1"/>
    </row>
    <row r="21" spans="1:6" ht="12.75">
      <c r="A21" s="22">
        <v>2</v>
      </c>
      <c r="B21" s="22">
        <f t="shared" si="1"/>
        <v>12</v>
      </c>
      <c r="C21" s="22">
        <f t="shared" si="0"/>
        <v>13</v>
      </c>
      <c r="D21" s="22"/>
      <c r="E21" t="s">
        <v>17</v>
      </c>
      <c r="F21" s="1"/>
    </row>
    <row r="22" spans="1:6" ht="12.75">
      <c r="A22" s="22">
        <v>1</v>
      </c>
      <c r="B22" s="22">
        <f t="shared" si="1"/>
        <v>14</v>
      </c>
      <c r="C22" s="22">
        <f t="shared" si="0"/>
        <v>14</v>
      </c>
      <c r="D22" s="22"/>
      <c r="E22" t="s">
        <v>66</v>
      </c>
      <c r="F22" s="1"/>
    </row>
    <row r="23" spans="1:6" ht="12.75">
      <c r="A23" s="22">
        <v>1</v>
      </c>
      <c r="B23" s="22">
        <f t="shared" si="1"/>
        <v>15</v>
      </c>
      <c r="C23" s="22">
        <f t="shared" si="0"/>
        <v>15</v>
      </c>
      <c r="D23" s="22" t="s">
        <v>61</v>
      </c>
      <c r="E23" t="s">
        <v>19</v>
      </c>
      <c r="F23" s="1"/>
    </row>
    <row r="24" spans="1:6" ht="12.75">
      <c r="A24" s="22">
        <v>1</v>
      </c>
      <c r="B24" s="22">
        <f t="shared" si="1"/>
        <v>16</v>
      </c>
      <c r="C24" s="22">
        <f t="shared" si="0"/>
        <v>16</v>
      </c>
      <c r="D24" s="22" t="s">
        <v>62</v>
      </c>
      <c r="E24" t="s">
        <v>20</v>
      </c>
      <c r="F24" s="1"/>
    </row>
    <row r="25" spans="1:6" ht="12.75">
      <c r="A25" s="22">
        <v>1</v>
      </c>
      <c r="B25" s="22">
        <f t="shared" si="1"/>
        <v>17</v>
      </c>
      <c r="C25" s="22">
        <f t="shared" si="0"/>
        <v>17</v>
      </c>
      <c r="D25" s="22" t="s">
        <v>22</v>
      </c>
      <c r="E25" t="s">
        <v>21</v>
      </c>
      <c r="F25" s="1"/>
    </row>
    <row r="26" spans="1:6" ht="12.75">
      <c r="A26" s="22">
        <v>1</v>
      </c>
      <c r="B26" s="22">
        <f t="shared" si="1"/>
        <v>18</v>
      </c>
      <c r="C26" s="22">
        <f t="shared" si="0"/>
        <v>18</v>
      </c>
      <c r="D26" s="22" t="s">
        <v>59</v>
      </c>
      <c r="E26" t="s">
        <v>24</v>
      </c>
      <c r="F26" s="1"/>
    </row>
    <row r="27" spans="1:6" ht="12.75">
      <c r="A27" s="22">
        <v>1</v>
      </c>
      <c r="B27" s="22">
        <f t="shared" si="1"/>
        <v>19</v>
      </c>
      <c r="C27" s="22">
        <f t="shared" si="0"/>
        <v>19</v>
      </c>
      <c r="D27" s="22" t="s">
        <v>60</v>
      </c>
      <c r="E27" t="s">
        <v>25</v>
      </c>
      <c r="F27" s="1"/>
    </row>
    <row r="28" spans="1:6" ht="12.75">
      <c r="A28" s="22">
        <v>1</v>
      </c>
      <c r="B28" s="22">
        <f t="shared" si="1"/>
        <v>20</v>
      </c>
      <c r="C28" s="22">
        <f t="shared" si="0"/>
        <v>20</v>
      </c>
      <c r="D28" s="22" t="s">
        <v>60</v>
      </c>
      <c r="E28" t="s">
        <v>26</v>
      </c>
      <c r="F28" s="1"/>
    </row>
    <row r="29" spans="1:6" ht="12.75">
      <c r="A29" s="22">
        <v>1</v>
      </c>
      <c r="B29" s="22">
        <f t="shared" si="1"/>
        <v>21</v>
      </c>
      <c r="C29" s="22">
        <f t="shared" si="0"/>
        <v>21</v>
      </c>
      <c r="D29" s="22" t="s">
        <v>61</v>
      </c>
      <c r="E29" t="s">
        <v>23</v>
      </c>
      <c r="F29" s="1"/>
    </row>
    <row r="30" spans="1:6" ht="12.75">
      <c r="A30" s="22">
        <v>1</v>
      </c>
      <c r="B30" s="22">
        <f t="shared" si="1"/>
        <v>22</v>
      </c>
      <c r="C30" s="22">
        <f t="shared" si="0"/>
        <v>22</v>
      </c>
      <c r="D30" s="22" t="s">
        <v>62</v>
      </c>
      <c r="E30" t="s">
        <v>27</v>
      </c>
      <c r="F30" s="1"/>
    </row>
    <row r="31" spans="1:6" ht="12.75">
      <c r="A31" s="22">
        <v>1</v>
      </c>
      <c r="B31" s="22">
        <f t="shared" si="1"/>
        <v>23</v>
      </c>
      <c r="C31" s="22">
        <f t="shared" si="0"/>
        <v>23</v>
      </c>
      <c r="D31" s="22" t="s">
        <v>22</v>
      </c>
      <c r="E31" t="s">
        <v>28</v>
      </c>
      <c r="F31" s="1"/>
    </row>
    <row r="32" spans="1:6" ht="12.75">
      <c r="A32" s="22">
        <v>1</v>
      </c>
      <c r="B32" s="22">
        <f t="shared" si="1"/>
        <v>24</v>
      </c>
      <c r="C32" s="22">
        <f t="shared" si="0"/>
        <v>24</v>
      </c>
      <c r="D32" s="22" t="s">
        <v>59</v>
      </c>
      <c r="E32" t="s">
        <v>29</v>
      </c>
      <c r="F32" s="1"/>
    </row>
    <row r="33" spans="1:6" ht="12.75">
      <c r="A33" s="22">
        <v>1</v>
      </c>
      <c r="B33" s="22">
        <f t="shared" si="1"/>
        <v>25</v>
      </c>
      <c r="C33" s="22">
        <f t="shared" si="0"/>
        <v>25</v>
      </c>
      <c r="D33" s="22" t="s">
        <v>60</v>
      </c>
      <c r="E33" t="s">
        <v>30</v>
      </c>
      <c r="F33" s="1"/>
    </row>
    <row r="34" spans="1:5" ht="12.75">
      <c r="A34" s="22">
        <v>2</v>
      </c>
      <c r="B34" s="22">
        <f t="shared" si="1"/>
        <v>26</v>
      </c>
      <c r="C34" s="22">
        <f t="shared" si="0"/>
        <v>27</v>
      </c>
      <c r="D34" s="22"/>
      <c r="E34" t="s">
        <v>38</v>
      </c>
    </row>
    <row r="35" spans="1:6" ht="12.75">
      <c r="A35" s="22">
        <v>5</v>
      </c>
      <c r="B35" s="22">
        <f t="shared" si="1"/>
        <v>28</v>
      </c>
      <c r="C35" s="22">
        <f t="shared" si="0"/>
        <v>32</v>
      </c>
      <c r="D35" s="23" t="s">
        <v>31</v>
      </c>
      <c r="E35" t="s">
        <v>32</v>
      </c>
      <c r="F35" s="1"/>
    </row>
    <row r="36" spans="1:5" ht="12.75">
      <c r="A36" s="22">
        <v>1</v>
      </c>
      <c r="B36" s="22">
        <f t="shared" si="1"/>
        <v>33</v>
      </c>
      <c r="C36" s="22">
        <f t="shared" si="0"/>
        <v>33</v>
      </c>
      <c r="D36" s="22" t="s">
        <v>61</v>
      </c>
      <c r="E36" t="s">
        <v>39</v>
      </c>
    </row>
    <row r="37" spans="1:5" ht="12.75">
      <c r="A37" s="22">
        <v>1</v>
      </c>
      <c r="B37" s="22">
        <f t="shared" si="1"/>
        <v>34</v>
      </c>
      <c r="C37" s="22">
        <f t="shared" si="0"/>
        <v>34</v>
      </c>
      <c r="D37" s="22" t="s">
        <v>62</v>
      </c>
      <c r="E37" t="s">
        <v>40</v>
      </c>
    </row>
    <row r="38" spans="1:5" ht="12.75">
      <c r="A38" s="22">
        <v>1</v>
      </c>
      <c r="B38" s="22">
        <f t="shared" si="1"/>
        <v>35</v>
      </c>
      <c r="C38" s="22">
        <f t="shared" si="0"/>
        <v>35</v>
      </c>
      <c r="D38" s="22" t="s">
        <v>22</v>
      </c>
      <c r="E38" t="s">
        <v>41</v>
      </c>
    </row>
    <row r="39" spans="1:5" ht="12.75">
      <c r="A39" s="22">
        <v>1</v>
      </c>
      <c r="B39" s="22">
        <f t="shared" si="1"/>
        <v>36</v>
      </c>
      <c r="C39" s="22">
        <f t="shared" si="0"/>
        <v>36</v>
      </c>
      <c r="D39" s="22" t="s">
        <v>59</v>
      </c>
      <c r="E39" t="s">
        <v>42</v>
      </c>
    </row>
    <row r="40" spans="1:5" ht="12.75">
      <c r="A40" s="22">
        <v>1</v>
      </c>
      <c r="B40" s="22">
        <f t="shared" si="1"/>
        <v>37</v>
      </c>
      <c r="C40" s="22">
        <f t="shared" si="0"/>
        <v>37</v>
      </c>
      <c r="D40" s="22" t="s">
        <v>60</v>
      </c>
      <c r="E40" t="s">
        <v>43</v>
      </c>
    </row>
    <row r="41" spans="1:5" ht="12.75">
      <c r="A41" s="22">
        <v>2</v>
      </c>
      <c r="B41" s="22">
        <f t="shared" si="1"/>
        <v>38</v>
      </c>
      <c r="C41" s="22">
        <f t="shared" si="0"/>
        <v>39</v>
      </c>
      <c r="D41" s="22"/>
      <c r="E41" t="s">
        <v>44</v>
      </c>
    </row>
    <row r="42" spans="1:5" ht="12.75">
      <c r="A42" s="22">
        <v>5</v>
      </c>
      <c r="B42" s="22">
        <f t="shared" si="1"/>
        <v>40</v>
      </c>
      <c r="C42" s="22">
        <f t="shared" si="0"/>
        <v>44</v>
      </c>
      <c r="D42" s="23" t="s">
        <v>31</v>
      </c>
      <c r="E42" t="s">
        <v>45</v>
      </c>
    </row>
    <row r="43" spans="1:5" ht="12.75">
      <c r="A43" s="22">
        <v>1</v>
      </c>
      <c r="B43" s="22">
        <f t="shared" si="1"/>
        <v>45</v>
      </c>
      <c r="C43" s="22">
        <f t="shared" si="0"/>
        <v>45</v>
      </c>
      <c r="D43" s="22"/>
      <c r="E43" t="s">
        <v>18</v>
      </c>
    </row>
    <row r="44" spans="1:5" ht="12.75">
      <c r="A44" s="22">
        <v>1</v>
      </c>
      <c r="B44" s="22">
        <f t="shared" si="1"/>
        <v>46</v>
      </c>
      <c r="C44" s="22">
        <f t="shared" si="0"/>
        <v>46</v>
      </c>
      <c r="D44" s="22"/>
      <c r="E44" t="s">
        <v>71</v>
      </c>
    </row>
    <row r="45" spans="1:5" ht="12.75">
      <c r="A45" s="22">
        <v>2</v>
      </c>
      <c r="B45" s="22">
        <f t="shared" si="1"/>
        <v>47</v>
      </c>
      <c r="C45" s="22">
        <f t="shared" si="0"/>
        <v>48</v>
      </c>
      <c r="D45" s="22"/>
      <c r="E45" t="s">
        <v>46</v>
      </c>
    </row>
    <row r="46" spans="1:5" ht="12.75">
      <c r="A46" s="22">
        <v>2</v>
      </c>
      <c r="B46" s="22">
        <f t="shared" si="1"/>
        <v>49</v>
      </c>
      <c r="C46" s="22">
        <f t="shared" si="0"/>
        <v>50</v>
      </c>
      <c r="D46" s="22"/>
      <c r="E46" t="s">
        <v>47</v>
      </c>
    </row>
    <row r="47" spans="1:5" ht="12.75">
      <c r="A47" s="22">
        <v>2</v>
      </c>
      <c r="B47" s="22">
        <f t="shared" si="1"/>
        <v>51</v>
      </c>
      <c r="C47" s="22">
        <f t="shared" si="0"/>
        <v>52</v>
      </c>
      <c r="D47" s="22"/>
      <c r="E47" t="s">
        <v>48</v>
      </c>
    </row>
    <row r="48" spans="1:5" ht="12.75">
      <c r="A48" s="22">
        <v>2</v>
      </c>
      <c r="B48" s="22">
        <f t="shared" si="1"/>
        <v>53</v>
      </c>
      <c r="C48" s="22">
        <f t="shared" si="0"/>
        <v>54</v>
      </c>
      <c r="D48" s="22"/>
      <c r="E48" t="s">
        <v>49</v>
      </c>
    </row>
    <row r="49" spans="1:5" ht="12.75">
      <c r="A49" s="22">
        <v>1</v>
      </c>
      <c r="B49" s="22">
        <f t="shared" si="1"/>
        <v>55</v>
      </c>
      <c r="C49" s="22">
        <f t="shared" si="0"/>
        <v>55</v>
      </c>
      <c r="D49" s="22"/>
      <c r="E49" t="s">
        <v>99</v>
      </c>
    </row>
    <row r="50" spans="1:5" ht="12.75">
      <c r="A50" s="22">
        <v>1</v>
      </c>
      <c r="B50" s="22">
        <f t="shared" si="1"/>
        <v>56</v>
      </c>
      <c r="C50" s="22">
        <f t="shared" si="0"/>
        <v>56</v>
      </c>
      <c r="D50" s="22"/>
      <c r="E50" t="s">
        <v>51</v>
      </c>
    </row>
    <row r="51" spans="1:5" ht="12.75">
      <c r="A51" s="22">
        <v>1</v>
      </c>
      <c r="B51" s="22">
        <f t="shared" si="1"/>
        <v>57</v>
      </c>
      <c r="C51" s="22">
        <f t="shared" si="0"/>
        <v>57</v>
      </c>
      <c r="D51" s="22"/>
      <c r="E51" t="s">
        <v>52</v>
      </c>
    </row>
    <row r="52" spans="1:5" ht="12.75">
      <c r="A52" s="22">
        <v>1</v>
      </c>
      <c r="B52" s="22">
        <f t="shared" si="1"/>
        <v>58</v>
      </c>
      <c r="C52" s="22">
        <f t="shared" si="0"/>
        <v>58</v>
      </c>
      <c r="D52" s="22"/>
      <c r="E52" t="s">
        <v>53</v>
      </c>
    </row>
    <row r="53" spans="1:5" ht="12.75">
      <c r="A53" s="22">
        <v>1</v>
      </c>
      <c r="B53" s="22">
        <f t="shared" si="1"/>
        <v>59</v>
      </c>
      <c r="C53" s="22">
        <f t="shared" si="0"/>
        <v>59</v>
      </c>
      <c r="D53" s="22"/>
      <c r="E53" t="s">
        <v>54</v>
      </c>
    </row>
    <row r="54" spans="1:5" ht="12.75">
      <c r="A54" s="22">
        <v>1</v>
      </c>
      <c r="B54" s="22">
        <f t="shared" si="1"/>
        <v>60</v>
      </c>
      <c r="C54" s="22">
        <f t="shared" si="0"/>
        <v>60</v>
      </c>
      <c r="D54" s="22"/>
      <c r="E54" t="s">
        <v>55</v>
      </c>
    </row>
    <row r="55" spans="1:5" ht="12.75">
      <c r="A55" s="22">
        <v>1</v>
      </c>
      <c r="B55" s="22">
        <f t="shared" si="1"/>
        <v>61</v>
      </c>
      <c r="C55" s="22">
        <f t="shared" si="0"/>
        <v>61</v>
      </c>
      <c r="D55" s="22"/>
      <c r="E55" t="s">
        <v>56</v>
      </c>
    </row>
    <row r="56" spans="1:5" ht="12.75">
      <c r="A56" s="22">
        <v>4</v>
      </c>
      <c r="B56" s="22">
        <f t="shared" si="1"/>
        <v>62</v>
      </c>
      <c r="C56" s="22">
        <f t="shared" si="0"/>
        <v>65</v>
      </c>
      <c r="D56" s="22"/>
      <c r="E56" t="s">
        <v>72</v>
      </c>
    </row>
    <row r="57" spans="1:5" ht="12.75">
      <c r="A57" s="22">
        <v>4</v>
      </c>
      <c r="B57" s="22">
        <f t="shared" si="1"/>
        <v>66</v>
      </c>
      <c r="C57" s="22">
        <f t="shared" si="0"/>
        <v>69</v>
      </c>
      <c r="D57" s="22"/>
      <c r="E57" t="s">
        <v>73</v>
      </c>
    </row>
    <row r="58" spans="1:5" ht="12.75">
      <c r="A58" s="22">
        <v>2</v>
      </c>
      <c r="B58" s="22">
        <f t="shared" si="1"/>
        <v>70</v>
      </c>
      <c r="C58" s="22">
        <f t="shared" si="0"/>
        <v>71</v>
      </c>
      <c r="D58" s="22"/>
      <c r="E58" t="s">
        <v>57</v>
      </c>
    </row>
    <row r="59" spans="1:5" ht="12.75">
      <c r="A59" s="22">
        <v>1</v>
      </c>
      <c r="B59" s="22">
        <f t="shared" si="1"/>
        <v>72</v>
      </c>
      <c r="C59" s="22">
        <f t="shared" si="0"/>
        <v>72</v>
      </c>
      <c r="D59" s="22"/>
      <c r="E59" t="s">
        <v>58</v>
      </c>
    </row>
    <row r="60" spans="1:5" ht="12.75">
      <c r="A60" s="22">
        <v>1</v>
      </c>
      <c r="B60" s="22">
        <f t="shared" si="1"/>
        <v>73</v>
      </c>
      <c r="C60" s="22">
        <f t="shared" si="0"/>
        <v>73</v>
      </c>
      <c r="D60" s="22"/>
      <c r="E60" t="s">
        <v>75</v>
      </c>
    </row>
    <row r="61" spans="1:5" ht="12.75">
      <c r="A61" s="22">
        <v>2</v>
      </c>
      <c r="B61" s="22">
        <f t="shared" si="1"/>
        <v>74</v>
      </c>
      <c r="C61" s="22">
        <f t="shared" si="0"/>
        <v>75</v>
      </c>
      <c r="D61" s="22" t="s">
        <v>65</v>
      </c>
      <c r="E61" t="s">
        <v>74</v>
      </c>
    </row>
    <row r="62" spans="1:5" ht="12.75">
      <c r="A62" s="22">
        <v>2</v>
      </c>
      <c r="B62" s="22">
        <f t="shared" si="1"/>
        <v>76</v>
      </c>
      <c r="C62" s="22">
        <f t="shared" si="0"/>
        <v>77</v>
      </c>
      <c r="D62" s="22" t="s">
        <v>67</v>
      </c>
      <c r="E62" t="s">
        <v>16</v>
      </c>
    </row>
    <row r="63" spans="1:5" ht="12.75">
      <c r="A63" s="22">
        <v>1</v>
      </c>
      <c r="B63" s="22">
        <f t="shared" si="1"/>
        <v>78</v>
      </c>
      <c r="C63" s="22">
        <f t="shared" si="0"/>
        <v>78</v>
      </c>
      <c r="D63" s="22"/>
      <c r="E63" t="s">
        <v>13</v>
      </c>
    </row>
    <row r="64" spans="1:4" ht="12.75">
      <c r="A64" s="2" t="s">
        <v>37</v>
      </c>
      <c r="C64" s="1">
        <f>SUM(A17:A63)</f>
        <v>78</v>
      </c>
      <c r="D64" s="15"/>
    </row>
    <row r="66" spans="1:3" ht="12.75">
      <c r="A66" s="4" t="s">
        <v>63</v>
      </c>
      <c r="B66" s="6"/>
      <c r="C66" s="6"/>
    </row>
    <row r="67" spans="1:4" ht="12.75">
      <c r="A67" s="18" t="s">
        <v>6</v>
      </c>
      <c r="B67" s="18" t="s">
        <v>33</v>
      </c>
      <c r="C67" s="18" t="s">
        <v>33</v>
      </c>
      <c r="D67" s="26"/>
    </row>
    <row r="68" spans="1:4" ht="12.75">
      <c r="A68" s="18" t="s">
        <v>7</v>
      </c>
      <c r="B68" s="18" t="s">
        <v>35</v>
      </c>
      <c r="C68" s="18" t="s">
        <v>34</v>
      </c>
      <c r="D68" s="26"/>
    </row>
    <row r="69" spans="1:12" ht="12.75">
      <c r="A69" s="21">
        <v>1</v>
      </c>
      <c r="B69" s="21"/>
      <c r="C69" s="21"/>
      <c r="D69" s="21" t="s">
        <v>106</v>
      </c>
      <c r="E69" s="12" t="s">
        <v>64</v>
      </c>
      <c r="F69" s="13"/>
      <c r="G69" s="12"/>
      <c r="H69" s="12"/>
      <c r="I69" s="12"/>
      <c r="J69" s="12"/>
      <c r="K69" s="12"/>
      <c r="L69" s="12"/>
    </row>
    <row r="70" spans="1:12" ht="12.75">
      <c r="A70" s="21">
        <v>1</v>
      </c>
      <c r="B70" s="21"/>
      <c r="C70" s="21"/>
      <c r="D70" s="21"/>
      <c r="E70" s="12" t="s">
        <v>102</v>
      </c>
      <c r="F70" s="13"/>
      <c r="G70" s="12"/>
      <c r="H70" s="12"/>
      <c r="I70" s="12"/>
      <c r="J70" s="12"/>
      <c r="K70" s="12"/>
      <c r="L70" s="12"/>
    </row>
    <row r="71" spans="1:12" ht="12.75">
      <c r="A71" s="21">
        <v>2</v>
      </c>
      <c r="B71" s="21"/>
      <c r="C71" s="21"/>
      <c r="D71" s="21"/>
      <c r="E71" s="12" t="s">
        <v>76</v>
      </c>
      <c r="F71" s="13"/>
      <c r="G71" s="12"/>
      <c r="H71" s="12"/>
      <c r="I71" s="12"/>
      <c r="J71" s="12"/>
      <c r="K71" s="12"/>
      <c r="L71" s="12"/>
    </row>
    <row r="72" spans="1:5" ht="12.75">
      <c r="A72" s="22">
        <v>1</v>
      </c>
      <c r="B72" s="22">
        <v>1</v>
      </c>
      <c r="C72" s="22">
        <f aca="true" t="shared" si="2" ref="C72:C100">B72+A72-1</f>
        <v>1</v>
      </c>
      <c r="D72" s="22"/>
      <c r="E72" t="s">
        <v>77</v>
      </c>
    </row>
    <row r="73" spans="1:5" ht="12.75">
      <c r="A73" s="22">
        <v>1</v>
      </c>
      <c r="B73" s="22">
        <f aca="true" t="shared" si="3" ref="B73:B100">B72+A72</f>
        <v>2</v>
      </c>
      <c r="C73" s="22">
        <f t="shared" si="2"/>
        <v>2</v>
      </c>
      <c r="D73" s="22"/>
      <c r="E73" t="s">
        <v>66</v>
      </c>
    </row>
    <row r="74" spans="1:5" ht="12.75">
      <c r="A74" s="22">
        <v>1</v>
      </c>
      <c r="B74" s="22">
        <f t="shared" si="3"/>
        <v>3</v>
      </c>
      <c r="C74" s="22">
        <f t="shared" si="2"/>
        <v>3</v>
      </c>
      <c r="D74" s="22" t="s">
        <v>61</v>
      </c>
      <c r="E74" t="s">
        <v>19</v>
      </c>
    </row>
    <row r="75" spans="1:5" ht="12.75">
      <c r="A75" s="22">
        <v>1</v>
      </c>
      <c r="B75" s="22">
        <f t="shared" si="3"/>
        <v>4</v>
      </c>
      <c r="C75" s="22">
        <f t="shared" si="2"/>
        <v>4</v>
      </c>
      <c r="D75" s="22" t="s">
        <v>62</v>
      </c>
      <c r="E75" t="s">
        <v>20</v>
      </c>
    </row>
    <row r="76" spans="1:5" ht="12.75">
      <c r="A76" s="22">
        <v>1</v>
      </c>
      <c r="B76" s="22">
        <f t="shared" si="3"/>
        <v>5</v>
      </c>
      <c r="C76" s="22">
        <f t="shared" si="2"/>
        <v>5</v>
      </c>
      <c r="D76" s="22" t="s">
        <v>22</v>
      </c>
      <c r="E76" t="s">
        <v>21</v>
      </c>
    </row>
    <row r="77" spans="1:5" ht="12.75">
      <c r="A77" s="22">
        <v>1</v>
      </c>
      <c r="B77" s="22">
        <f t="shared" si="3"/>
        <v>6</v>
      </c>
      <c r="C77" s="22">
        <f t="shared" si="2"/>
        <v>6</v>
      </c>
      <c r="D77" s="22" t="s">
        <v>59</v>
      </c>
      <c r="E77" t="s">
        <v>24</v>
      </c>
    </row>
    <row r="78" spans="1:5" ht="12.75">
      <c r="A78" s="22">
        <v>1</v>
      </c>
      <c r="B78" s="22">
        <f t="shared" si="3"/>
        <v>7</v>
      </c>
      <c r="C78" s="22">
        <f t="shared" si="2"/>
        <v>7</v>
      </c>
      <c r="D78" s="22" t="s">
        <v>60</v>
      </c>
      <c r="E78" t="s">
        <v>25</v>
      </c>
    </row>
    <row r="79" spans="1:5" ht="12.75">
      <c r="A79" s="22">
        <v>1</v>
      </c>
      <c r="B79" s="22">
        <f t="shared" si="3"/>
        <v>8</v>
      </c>
      <c r="C79" s="22">
        <f t="shared" si="2"/>
        <v>8</v>
      </c>
      <c r="D79" s="22" t="s">
        <v>60</v>
      </c>
      <c r="E79" t="s">
        <v>26</v>
      </c>
    </row>
    <row r="80" spans="1:5" ht="12.75">
      <c r="A80" s="22">
        <v>1</v>
      </c>
      <c r="B80" s="22">
        <f t="shared" si="3"/>
        <v>9</v>
      </c>
      <c r="C80" s="22">
        <f t="shared" si="2"/>
        <v>9</v>
      </c>
      <c r="D80" s="22"/>
      <c r="E80" t="s">
        <v>18</v>
      </c>
    </row>
    <row r="81" spans="1:5" ht="12.75">
      <c r="A81" s="22">
        <v>1</v>
      </c>
      <c r="B81" s="22">
        <f t="shared" si="3"/>
        <v>10</v>
      </c>
      <c r="C81" s="22">
        <f t="shared" si="2"/>
        <v>10</v>
      </c>
      <c r="D81" s="22"/>
      <c r="E81" t="s">
        <v>71</v>
      </c>
    </row>
    <row r="82" spans="1:5" ht="12.75">
      <c r="A82" s="22">
        <v>2</v>
      </c>
      <c r="B82" s="22">
        <f t="shared" si="3"/>
        <v>11</v>
      </c>
      <c r="C82" s="22">
        <f t="shared" si="2"/>
        <v>12</v>
      </c>
      <c r="D82" s="22"/>
      <c r="E82" t="s">
        <v>46</v>
      </c>
    </row>
    <row r="83" spans="1:5" ht="12.75">
      <c r="A83" s="22">
        <v>2</v>
      </c>
      <c r="B83" s="22">
        <f t="shared" si="3"/>
        <v>13</v>
      </c>
      <c r="C83" s="22">
        <f t="shared" si="2"/>
        <v>14</v>
      </c>
      <c r="D83" s="22"/>
      <c r="E83" t="s">
        <v>47</v>
      </c>
    </row>
    <row r="84" spans="1:5" ht="12.75">
      <c r="A84" s="22">
        <v>2</v>
      </c>
      <c r="B84" s="22">
        <f t="shared" si="3"/>
        <v>15</v>
      </c>
      <c r="C84" s="22">
        <f t="shared" si="2"/>
        <v>16</v>
      </c>
      <c r="D84" s="22"/>
      <c r="E84" t="s">
        <v>48</v>
      </c>
    </row>
    <row r="85" spans="1:5" ht="12.75">
      <c r="A85" s="22">
        <v>2</v>
      </c>
      <c r="B85" s="22">
        <f t="shared" si="3"/>
        <v>17</v>
      </c>
      <c r="C85" s="22">
        <f t="shared" si="2"/>
        <v>18</v>
      </c>
      <c r="D85" s="22"/>
      <c r="E85" t="s">
        <v>49</v>
      </c>
    </row>
    <row r="86" spans="1:5" ht="12.75">
      <c r="A86" s="22">
        <v>1</v>
      </c>
      <c r="B86" s="22">
        <f t="shared" si="3"/>
        <v>19</v>
      </c>
      <c r="C86" s="22">
        <f t="shared" si="2"/>
        <v>19</v>
      </c>
      <c r="D86" s="22"/>
      <c r="E86" t="s">
        <v>99</v>
      </c>
    </row>
    <row r="87" spans="1:5" ht="12.75">
      <c r="A87" s="22">
        <v>1</v>
      </c>
      <c r="B87" s="22">
        <f t="shared" si="3"/>
        <v>20</v>
      </c>
      <c r="C87" s="22">
        <f t="shared" si="2"/>
        <v>20</v>
      </c>
      <c r="D87" s="22"/>
      <c r="E87" t="s">
        <v>51</v>
      </c>
    </row>
    <row r="88" spans="1:5" ht="12.75">
      <c r="A88" s="22">
        <v>1</v>
      </c>
      <c r="B88" s="22">
        <f t="shared" si="3"/>
        <v>21</v>
      </c>
      <c r="C88" s="22">
        <f t="shared" si="2"/>
        <v>21</v>
      </c>
      <c r="D88" s="22"/>
      <c r="E88" t="s">
        <v>52</v>
      </c>
    </row>
    <row r="89" spans="1:5" ht="12.75">
      <c r="A89" s="22">
        <v>1</v>
      </c>
      <c r="B89" s="22">
        <f t="shared" si="3"/>
        <v>22</v>
      </c>
      <c r="C89" s="22">
        <f t="shared" si="2"/>
        <v>22</v>
      </c>
      <c r="D89" s="22"/>
      <c r="E89" t="s">
        <v>53</v>
      </c>
    </row>
    <row r="90" spans="1:5" ht="12.75">
      <c r="A90" s="22">
        <v>1</v>
      </c>
      <c r="B90" s="22">
        <f t="shared" si="3"/>
        <v>23</v>
      </c>
      <c r="C90" s="22">
        <f t="shared" si="2"/>
        <v>23</v>
      </c>
      <c r="D90" s="22"/>
      <c r="E90" t="s">
        <v>54</v>
      </c>
    </row>
    <row r="91" spans="1:5" ht="12.75">
      <c r="A91" s="22">
        <v>1</v>
      </c>
      <c r="B91" s="22">
        <f t="shared" si="3"/>
        <v>24</v>
      </c>
      <c r="C91" s="22">
        <f t="shared" si="2"/>
        <v>24</v>
      </c>
      <c r="D91" s="22"/>
      <c r="E91" t="s">
        <v>55</v>
      </c>
    </row>
    <row r="92" spans="1:5" ht="12.75">
      <c r="A92" s="22">
        <v>1</v>
      </c>
      <c r="B92" s="22">
        <f t="shared" si="3"/>
        <v>25</v>
      </c>
      <c r="C92" s="22">
        <f t="shared" si="2"/>
        <v>25</v>
      </c>
      <c r="D92" s="22"/>
      <c r="E92" t="s">
        <v>56</v>
      </c>
    </row>
    <row r="93" spans="1:5" ht="12.75">
      <c r="A93" s="22">
        <v>4</v>
      </c>
      <c r="B93" s="22">
        <f t="shared" si="3"/>
        <v>26</v>
      </c>
      <c r="C93" s="22">
        <f t="shared" si="2"/>
        <v>29</v>
      </c>
      <c r="D93" s="22"/>
      <c r="E93" t="s">
        <v>72</v>
      </c>
    </row>
    <row r="94" spans="1:5" ht="12.75">
      <c r="A94" s="22">
        <v>4</v>
      </c>
      <c r="B94" s="22">
        <f t="shared" si="3"/>
        <v>30</v>
      </c>
      <c r="C94" s="22">
        <f t="shared" si="2"/>
        <v>33</v>
      </c>
      <c r="D94" s="22"/>
      <c r="E94" t="s">
        <v>73</v>
      </c>
    </row>
    <row r="95" spans="1:5" ht="12.75">
      <c r="A95" s="22">
        <v>2</v>
      </c>
      <c r="B95" s="22">
        <f t="shared" si="3"/>
        <v>34</v>
      </c>
      <c r="C95" s="22">
        <f t="shared" si="2"/>
        <v>35</v>
      </c>
      <c r="D95" s="22"/>
      <c r="E95" t="s">
        <v>57</v>
      </c>
    </row>
    <row r="96" spans="1:5" ht="12.75">
      <c r="A96" s="22">
        <v>1</v>
      </c>
      <c r="B96" s="22">
        <f t="shared" si="3"/>
        <v>36</v>
      </c>
      <c r="C96" s="22">
        <f t="shared" si="2"/>
        <v>36</v>
      </c>
      <c r="D96" s="22"/>
      <c r="E96" t="s">
        <v>58</v>
      </c>
    </row>
    <row r="97" spans="1:5" ht="12.75">
      <c r="A97" s="22">
        <v>1</v>
      </c>
      <c r="B97" s="22">
        <f t="shared" si="3"/>
        <v>37</v>
      </c>
      <c r="C97" s="22">
        <f t="shared" si="2"/>
        <v>37</v>
      </c>
      <c r="D97" s="22"/>
      <c r="E97" t="s">
        <v>75</v>
      </c>
    </row>
    <row r="98" spans="1:5" ht="12.75">
      <c r="A98" s="22">
        <v>2</v>
      </c>
      <c r="B98" s="22">
        <f t="shared" si="3"/>
        <v>38</v>
      </c>
      <c r="C98" s="22">
        <f t="shared" si="2"/>
        <v>39</v>
      </c>
      <c r="D98" s="22" t="s">
        <v>65</v>
      </c>
      <c r="E98" t="s">
        <v>74</v>
      </c>
    </row>
    <row r="99" spans="1:5" ht="12.75">
      <c r="A99" s="22">
        <v>2</v>
      </c>
      <c r="B99" s="22">
        <f t="shared" si="3"/>
        <v>40</v>
      </c>
      <c r="C99" s="22">
        <f t="shared" si="2"/>
        <v>41</v>
      </c>
      <c r="D99" s="22" t="s">
        <v>67</v>
      </c>
      <c r="E99" t="s">
        <v>16</v>
      </c>
    </row>
    <row r="100" spans="1:5" ht="12.75">
      <c r="A100" s="22">
        <v>1</v>
      </c>
      <c r="B100" s="22">
        <f t="shared" si="3"/>
        <v>42</v>
      </c>
      <c r="C100" s="22">
        <f t="shared" si="2"/>
        <v>42</v>
      </c>
      <c r="D100" s="22"/>
      <c r="E100" t="s">
        <v>69</v>
      </c>
    </row>
    <row r="101" spans="1:12" ht="12.75">
      <c r="A101" s="21">
        <v>1</v>
      </c>
      <c r="B101" s="21"/>
      <c r="C101" s="21"/>
      <c r="D101" s="21"/>
      <c r="E101" s="12" t="s">
        <v>68</v>
      </c>
      <c r="F101" s="12"/>
      <c r="G101" s="12"/>
      <c r="H101" s="12"/>
      <c r="I101" s="12"/>
      <c r="J101" s="12"/>
      <c r="K101" s="12"/>
      <c r="L101" s="12"/>
    </row>
    <row r="102" spans="1:4" ht="12.75">
      <c r="A102" s="27" t="s">
        <v>93</v>
      </c>
      <c r="B102" s="25">
        <f>A69+A70+A71+A101</f>
        <v>5</v>
      </c>
      <c r="C102" s="24">
        <f>SUM(A72:A100)</f>
        <v>42</v>
      </c>
      <c r="D102" s="13"/>
    </row>
    <row r="103" ht="12.75">
      <c r="A103" s="2"/>
    </row>
    <row r="104" ht="12.75">
      <c r="A104" s="2" t="s">
        <v>107</v>
      </c>
    </row>
    <row r="105" ht="12.75">
      <c r="A105" s="2"/>
    </row>
    <row r="106" ht="12.75">
      <c r="A106" s="20" t="s">
        <v>79</v>
      </c>
    </row>
    <row r="107" ht="12.75">
      <c r="A107" s="2" t="s">
        <v>94</v>
      </c>
    </row>
    <row r="108" spans="1:2" ht="12.75">
      <c r="A108" s="18" t="s">
        <v>82</v>
      </c>
      <c r="B108" s="18" t="s">
        <v>83</v>
      </c>
    </row>
    <row r="109" spans="1:3" ht="12.75">
      <c r="A109" s="18">
        <v>1</v>
      </c>
      <c r="B109" s="18" t="s">
        <v>101</v>
      </c>
      <c r="C109" s="2" t="s">
        <v>50</v>
      </c>
    </row>
    <row r="110" spans="1:3" ht="12.75">
      <c r="A110" s="18"/>
      <c r="B110" s="18" t="s">
        <v>88</v>
      </c>
      <c r="C110" s="2" t="s">
        <v>100</v>
      </c>
    </row>
    <row r="111" ht="12.75">
      <c r="A111" s="20"/>
    </row>
    <row r="112" ht="12.75">
      <c r="A112" s="2" t="s">
        <v>95</v>
      </c>
    </row>
    <row r="113" spans="1:2" ht="12.75">
      <c r="A113" s="37" t="s">
        <v>82</v>
      </c>
      <c r="B113" s="18" t="s">
        <v>83</v>
      </c>
    </row>
    <row r="114" spans="1:3" ht="12.75">
      <c r="A114" s="18">
        <v>1</v>
      </c>
      <c r="B114" s="18">
        <v>7</v>
      </c>
      <c r="C114" s="17" t="s">
        <v>198</v>
      </c>
    </row>
    <row r="115" spans="1:3" ht="12.75">
      <c r="A115" s="18"/>
      <c r="B115" s="18">
        <v>6</v>
      </c>
      <c r="C115" s="17" t="s">
        <v>197</v>
      </c>
    </row>
    <row r="116" spans="1:3" ht="12.75">
      <c r="A116" s="18"/>
      <c r="B116" s="18">
        <v>5</v>
      </c>
      <c r="C116" s="2" t="s">
        <v>203</v>
      </c>
    </row>
    <row r="117" spans="1:3" ht="12.75">
      <c r="A117" s="18"/>
      <c r="B117" s="18">
        <v>4</v>
      </c>
      <c r="C117" s="2" t="s">
        <v>214</v>
      </c>
    </row>
    <row r="118" spans="1:3" ht="12.75">
      <c r="A118" s="18"/>
      <c r="B118" s="18" t="s">
        <v>85</v>
      </c>
      <c r="C118" s="2" t="s">
        <v>199</v>
      </c>
    </row>
    <row r="119" spans="1:3" ht="12.75">
      <c r="A119" s="18">
        <v>2</v>
      </c>
      <c r="B119" s="19" t="s">
        <v>84</v>
      </c>
      <c r="C119" s="2" t="s">
        <v>200</v>
      </c>
    </row>
    <row r="120" spans="1:3" ht="12.75">
      <c r="A120" s="18"/>
      <c r="B120" s="18" t="s">
        <v>85</v>
      </c>
      <c r="C120" s="2" t="s">
        <v>201</v>
      </c>
    </row>
    <row r="121" spans="1:3" ht="12.75">
      <c r="A121" s="18">
        <v>3</v>
      </c>
      <c r="B121" s="18" t="s">
        <v>84</v>
      </c>
      <c r="C121" s="2" t="s">
        <v>202</v>
      </c>
    </row>
    <row r="122" spans="1:3" ht="12.75">
      <c r="A122" s="18"/>
      <c r="B122" s="18" t="s">
        <v>85</v>
      </c>
      <c r="C122" s="2" t="s">
        <v>204</v>
      </c>
    </row>
    <row r="123" spans="1:3" ht="12.75">
      <c r="A123" s="18">
        <v>4</v>
      </c>
      <c r="B123" s="18" t="s">
        <v>84</v>
      </c>
      <c r="C123" s="2" t="s">
        <v>205</v>
      </c>
    </row>
    <row r="124" spans="1:3" ht="12.75">
      <c r="A124" s="18"/>
      <c r="B124" s="18">
        <v>3</v>
      </c>
      <c r="C124" s="2" t="s">
        <v>213</v>
      </c>
    </row>
    <row r="125" spans="1:3" ht="12.75">
      <c r="A125" s="18"/>
      <c r="B125" s="18">
        <v>2</v>
      </c>
      <c r="C125" s="2" t="s">
        <v>206</v>
      </c>
    </row>
    <row r="126" spans="1:3" ht="12.75">
      <c r="A126" s="18">
        <v>5</v>
      </c>
      <c r="B126" s="18" t="s">
        <v>84</v>
      </c>
      <c r="C126" s="2" t="s">
        <v>207</v>
      </c>
    </row>
    <row r="127" spans="1:3" ht="12.75">
      <c r="A127" s="18"/>
      <c r="B127" s="18" t="s">
        <v>87</v>
      </c>
      <c r="C127" s="2" t="s">
        <v>208</v>
      </c>
    </row>
    <row r="128" spans="1:3" ht="12.75">
      <c r="A128" s="18"/>
      <c r="B128" s="18" t="s">
        <v>86</v>
      </c>
      <c r="C128" s="2" t="s">
        <v>209</v>
      </c>
    </row>
    <row r="129" spans="1:3" ht="12.75">
      <c r="A129" s="18">
        <v>6</v>
      </c>
      <c r="B129" s="18" t="s">
        <v>84</v>
      </c>
      <c r="C129" s="2" t="s">
        <v>210</v>
      </c>
    </row>
    <row r="130" spans="1:3" ht="12.75">
      <c r="A130" s="18"/>
      <c r="B130" s="18" t="s">
        <v>87</v>
      </c>
      <c r="C130" s="2" t="s">
        <v>211</v>
      </c>
    </row>
    <row r="131" spans="1:3" ht="12.75">
      <c r="A131" s="18">
        <v>7</v>
      </c>
      <c r="B131" s="18" t="s">
        <v>84</v>
      </c>
      <c r="C131" s="2" t="s">
        <v>212</v>
      </c>
    </row>
    <row r="132" spans="1:3" ht="12.75">
      <c r="A132" s="18"/>
      <c r="B132" s="18" t="s">
        <v>85</v>
      </c>
      <c r="C132" s="2" t="s">
        <v>215</v>
      </c>
    </row>
    <row r="133" spans="1:2" ht="12.75">
      <c r="A133" s="16"/>
      <c r="B133" s="3"/>
    </row>
    <row r="134" spans="12:21" ht="12.75">
      <c r="L134" s="29"/>
      <c r="M134" s="29"/>
      <c r="N134" s="29"/>
      <c r="O134" s="29"/>
      <c r="P134" s="28"/>
      <c r="Q134" s="28"/>
      <c r="R134" s="28"/>
      <c r="S134" s="28"/>
      <c r="T134" s="28"/>
      <c r="U134" s="28"/>
    </row>
    <row r="135" spans="1:21" ht="12.75">
      <c r="A135" s="14" t="s">
        <v>96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ht="12.75">
      <c r="A136" s="37" t="s">
        <v>82</v>
      </c>
      <c r="B136" s="18" t="s">
        <v>83</v>
      </c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ht="12.75">
      <c r="A137" s="38">
        <v>1</v>
      </c>
      <c r="B137" s="18">
        <v>0</v>
      </c>
      <c r="C137" s="2" t="s">
        <v>89</v>
      </c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:3" ht="12.75">
      <c r="A138" s="38"/>
      <c r="B138" s="18">
        <v>1</v>
      </c>
      <c r="C138" s="2" t="s">
        <v>90</v>
      </c>
    </row>
    <row r="139" spans="1:3" ht="12.75">
      <c r="A139" s="38"/>
      <c r="B139" s="18">
        <v>2</v>
      </c>
      <c r="C139" s="2" t="s">
        <v>91</v>
      </c>
    </row>
    <row r="140" spans="1:3" ht="12.75">
      <c r="A140" s="38"/>
      <c r="B140" s="18">
        <v>3</v>
      </c>
      <c r="C140" s="2" t="s">
        <v>92</v>
      </c>
    </row>
    <row r="141" spans="1:3" ht="12.75">
      <c r="A141" s="38"/>
      <c r="B141" s="18">
        <v>6</v>
      </c>
      <c r="C141" s="2" t="s">
        <v>173</v>
      </c>
    </row>
    <row r="142" spans="1:3" ht="12.75">
      <c r="A142" s="38"/>
      <c r="B142" s="18">
        <v>7</v>
      </c>
      <c r="C142" s="2" t="s">
        <v>174</v>
      </c>
    </row>
    <row r="143" spans="1:4" ht="12.75">
      <c r="A143" s="2"/>
      <c r="D143" s="2"/>
    </row>
    <row r="144" spans="1:2" ht="12.75">
      <c r="A144" s="16" t="s">
        <v>103</v>
      </c>
      <c r="B144" s="3"/>
    </row>
    <row r="145" spans="1:2" ht="12.75">
      <c r="A145" s="18" t="s">
        <v>82</v>
      </c>
      <c r="B145" s="18" t="s">
        <v>83</v>
      </c>
    </row>
    <row r="146" spans="1:3" ht="12.75">
      <c r="A146" s="18">
        <v>1</v>
      </c>
      <c r="B146" s="18" t="s">
        <v>85</v>
      </c>
      <c r="C146" s="16" t="s">
        <v>97</v>
      </c>
    </row>
    <row r="147" spans="1:3" ht="12.75">
      <c r="A147" s="18"/>
      <c r="B147" s="18">
        <v>4</v>
      </c>
      <c r="C147" s="16" t="s">
        <v>98</v>
      </c>
    </row>
    <row r="148" spans="1:2" ht="12.75">
      <c r="A148" s="16"/>
      <c r="B148" s="3"/>
    </row>
    <row r="149" spans="1:2" ht="12.75">
      <c r="A149" s="16" t="s">
        <v>81</v>
      </c>
      <c r="B149" s="3"/>
    </row>
    <row r="150" spans="1:2" ht="12.75">
      <c r="A150" s="16" t="s">
        <v>80</v>
      </c>
      <c r="B150" s="3"/>
    </row>
    <row r="151" ht="12.75">
      <c r="A151" s="16"/>
    </row>
    <row r="152" spans="1:9" ht="12.75">
      <c r="A152" s="4" t="s">
        <v>3</v>
      </c>
      <c r="B152" s="6"/>
      <c r="C152" s="6"/>
      <c r="D152" s="6"/>
      <c r="E152" s="5"/>
      <c r="F152" s="5"/>
      <c r="G152" s="5"/>
      <c r="H152" s="5"/>
      <c r="I152" s="5"/>
    </row>
    <row r="153" spans="1:9" ht="12.75">
      <c r="A153" s="4" t="s">
        <v>4</v>
      </c>
      <c r="B153" s="6"/>
      <c r="C153" s="6"/>
      <c r="D153" s="6"/>
      <c r="E153" s="5"/>
      <c r="F153" s="5"/>
      <c r="G153" s="5"/>
      <c r="H153" s="5"/>
      <c r="I153" s="5"/>
    </row>
    <row r="154" spans="1:9" ht="12.75">
      <c r="A154" s="4" t="s">
        <v>5</v>
      </c>
      <c r="B154" s="6"/>
      <c r="C154" s="6"/>
      <c r="D154" s="6"/>
      <c r="E154" s="5"/>
      <c r="F154" s="5"/>
      <c r="G154" s="5"/>
      <c r="H154" s="5"/>
      <c r="I154" s="5"/>
    </row>
    <row r="158" ht="12.75">
      <c r="A158" s="16" t="s">
        <v>108</v>
      </c>
    </row>
    <row r="159" ht="12.75">
      <c r="A159" s="16" t="s">
        <v>1</v>
      </c>
    </row>
    <row r="160" ht="12.75">
      <c r="A160" s="16" t="s">
        <v>196</v>
      </c>
    </row>
    <row r="161" ht="12.75">
      <c r="A161" s="2" t="s">
        <v>172</v>
      </c>
    </row>
    <row r="162" spans="1:3" ht="12.75">
      <c r="A162" s="16" t="s">
        <v>195</v>
      </c>
      <c r="C162" s="2" t="s">
        <v>10</v>
      </c>
    </row>
    <row r="163" spans="1:3" ht="12.75">
      <c r="A163" s="16" t="s">
        <v>194</v>
      </c>
      <c r="C163" s="2" t="s">
        <v>193</v>
      </c>
    </row>
    <row r="164" spans="1:3" ht="12.75">
      <c r="A164" s="16" t="s">
        <v>167</v>
      </c>
      <c r="C164" s="2" t="s">
        <v>169</v>
      </c>
    </row>
    <row r="165" spans="1:3" ht="12.75">
      <c r="A165" s="16" t="s">
        <v>165</v>
      </c>
      <c r="C165" s="2" t="s">
        <v>168</v>
      </c>
    </row>
    <row r="166" spans="1:3" ht="12.75">
      <c r="A166" s="16" t="s">
        <v>171</v>
      </c>
      <c r="C166" s="2" t="s">
        <v>170</v>
      </c>
    </row>
    <row r="168" ht="12.75">
      <c r="A168" s="16" t="s">
        <v>109</v>
      </c>
    </row>
    <row r="169" ht="12.75">
      <c r="A169" s="16" t="s">
        <v>110</v>
      </c>
    </row>
    <row r="170" ht="12.75">
      <c r="A170" s="16" t="s">
        <v>111</v>
      </c>
    </row>
    <row r="171" ht="12.75">
      <c r="A171" s="16" t="s">
        <v>117</v>
      </c>
    </row>
    <row r="172" ht="12.75">
      <c r="A172" s="16" t="s">
        <v>112</v>
      </c>
    </row>
    <row r="173" ht="12.75">
      <c r="A173" s="16" t="s">
        <v>116</v>
      </c>
    </row>
    <row r="174" spans="1:6" ht="12.75">
      <c r="A174" s="16" t="s">
        <v>113</v>
      </c>
      <c r="E174" s="33"/>
      <c r="F174" s="33"/>
    </row>
    <row r="175" spans="1:6" ht="12.75">
      <c r="A175" s="16" t="s">
        <v>114</v>
      </c>
      <c r="E175" s="33"/>
      <c r="F175" s="33"/>
    </row>
    <row r="176" spans="1:6" ht="12.75">
      <c r="A176" s="16" t="s">
        <v>115</v>
      </c>
      <c r="E176" s="33"/>
      <c r="F176" s="33"/>
    </row>
    <row r="177" spans="1:6" ht="12.75">
      <c r="A177" s="2">
        <v>29</v>
      </c>
      <c r="E177" s="33"/>
      <c r="F177" s="33"/>
    </row>
    <row r="178" spans="1:6" ht="12.75">
      <c r="A178" s="2" t="s">
        <v>172</v>
      </c>
      <c r="E178" s="33"/>
      <c r="F178" s="33"/>
    </row>
    <row r="179" spans="1:6" ht="12.75">
      <c r="A179" s="16" t="s">
        <v>119</v>
      </c>
      <c r="C179" s="16" t="s">
        <v>64</v>
      </c>
      <c r="D179" s="3"/>
      <c r="E179" s="33"/>
      <c r="F179" s="33"/>
    </row>
    <row r="180" spans="1:6" ht="12.75">
      <c r="A180" s="16" t="s">
        <v>118</v>
      </c>
      <c r="C180" s="2" t="s">
        <v>120</v>
      </c>
      <c r="D180" s="3"/>
      <c r="E180" s="33"/>
      <c r="F180" s="33"/>
    </row>
    <row r="181" spans="1:6" ht="12.75">
      <c r="A181" s="16" t="s">
        <v>121</v>
      </c>
      <c r="B181" s="2"/>
      <c r="C181" s="3"/>
      <c r="D181" s="3"/>
      <c r="E181" s="33"/>
      <c r="F181" s="33"/>
    </row>
    <row r="182" spans="1:6" ht="12.75">
      <c r="A182" s="16" t="s">
        <v>122</v>
      </c>
      <c r="C182" s="2" t="s">
        <v>123</v>
      </c>
      <c r="D182" s="3"/>
      <c r="E182" s="36" t="s">
        <v>182</v>
      </c>
      <c r="F182" s="33"/>
    </row>
    <row r="183" spans="1:6" ht="12.75">
      <c r="A183" s="16" t="s">
        <v>124</v>
      </c>
      <c r="C183" s="2" t="s">
        <v>125</v>
      </c>
      <c r="D183" s="3"/>
      <c r="E183" s="36" t="s">
        <v>183</v>
      </c>
      <c r="F183" s="33"/>
    </row>
    <row r="184" spans="1:6" ht="12.75">
      <c r="A184" s="16" t="s">
        <v>126</v>
      </c>
      <c r="C184" s="2" t="s">
        <v>127</v>
      </c>
      <c r="D184" s="3"/>
      <c r="E184" s="34"/>
      <c r="F184" s="33"/>
    </row>
    <row r="185" spans="1:6" ht="12.75">
      <c r="A185" s="16" t="s">
        <v>128</v>
      </c>
      <c r="C185" s="2" t="s">
        <v>129</v>
      </c>
      <c r="D185" s="3"/>
      <c r="E185" s="34"/>
      <c r="F185" s="33"/>
    </row>
    <row r="186" spans="1:6" ht="12.75">
      <c r="A186" s="16" t="s">
        <v>130</v>
      </c>
      <c r="C186" s="2" t="s">
        <v>131</v>
      </c>
      <c r="D186" s="3"/>
      <c r="E186" s="33"/>
      <c r="F186" s="33"/>
    </row>
    <row r="187" spans="1:6" ht="12.75">
      <c r="A187" s="16" t="s">
        <v>132</v>
      </c>
      <c r="C187" s="2" t="s">
        <v>133</v>
      </c>
      <c r="D187" s="3"/>
      <c r="E187" s="33"/>
      <c r="F187" s="33"/>
    </row>
    <row r="188" spans="1:6" ht="12.75">
      <c r="A188" s="16" t="s">
        <v>134</v>
      </c>
      <c r="C188" s="2" t="s">
        <v>135</v>
      </c>
      <c r="D188" s="3"/>
      <c r="E188" s="36"/>
      <c r="F188" s="33"/>
    </row>
    <row r="189" spans="1:6" ht="12.75">
      <c r="A189" s="16" t="s">
        <v>136</v>
      </c>
      <c r="C189" s="2" t="s">
        <v>137</v>
      </c>
      <c r="D189" s="3"/>
      <c r="E189" s="36"/>
      <c r="F189" s="33"/>
    </row>
    <row r="190" spans="1:6" ht="12.75">
      <c r="A190" s="16" t="s">
        <v>138</v>
      </c>
      <c r="C190" s="2" t="s">
        <v>139</v>
      </c>
      <c r="D190" s="3"/>
      <c r="E190" s="36"/>
      <c r="F190" s="33"/>
    </row>
    <row r="191" spans="1:6" ht="12.75">
      <c r="A191" s="16" t="s">
        <v>140</v>
      </c>
      <c r="C191" s="2" t="s">
        <v>141</v>
      </c>
      <c r="D191" s="3"/>
      <c r="E191" s="36"/>
      <c r="F191" s="33"/>
    </row>
    <row r="192" spans="1:6" ht="12.75">
      <c r="A192" s="16" t="s">
        <v>152</v>
      </c>
      <c r="C192" s="2" t="s">
        <v>154</v>
      </c>
      <c r="D192" s="3"/>
      <c r="E192" s="36"/>
      <c r="F192" s="33"/>
    </row>
    <row r="193" spans="1:6" ht="12.75">
      <c r="A193" s="16" t="s">
        <v>146</v>
      </c>
      <c r="C193" s="2" t="s">
        <v>155</v>
      </c>
      <c r="D193" s="3"/>
      <c r="E193" s="33"/>
      <c r="F193" s="33"/>
    </row>
    <row r="194" spans="1:6" ht="12.75">
      <c r="A194" s="16" t="s">
        <v>147</v>
      </c>
      <c r="C194" s="2" t="s">
        <v>156</v>
      </c>
      <c r="D194" s="3"/>
      <c r="E194" s="33"/>
      <c r="F194" s="33"/>
    </row>
    <row r="195" spans="1:6" ht="12.75">
      <c r="A195" s="16" t="s">
        <v>148</v>
      </c>
      <c r="C195" s="2" t="s">
        <v>157</v>
      </c>
      <c r="E195" s="33"/>
      <c r="F195" s="33"/>
    </row>
    <row r="196" spans="1:6" ht="12.75">
      <c r="A196" s="16" t="s">
        <v>149</v>
      </c>
      <c r="C196" s="2" t="s">
        <v>158</v>
      </c>
      <c r="E196" s="33"/>
      <c r="F196" s="33"/>
    </row>
    <row r="197" spans="1:6" ht="12.75">
      <c r="A197" s="16" t="s">
        <v>150</v>
      </c>
      <c r="C197" s="2" t="s">
        <v>159</v>
      </c>
      <c r="E197" s="33"/>
      <c r="F197" s="33"/>
    </row>
    <row r="198" spans="1:3" ht="12.75">
      <c r="A198" s="16" t="s">
        <v>122</v>
      </c>
      <c r="C198" s="2" t="s">
        <v>160</v>
      </c>
    </row>
    <row r="199" spans="1:3" ht="12.75">
      <c r="A199" s="16" t="s">
        <v>153</v>
      </c>
      <c r="C199" s="2" t="s">
        <v>161</v>
      </c>
    </row>
    <row r="200" spans="1:3" ht="12.75">
      <c r="A200" s="16" t="s">
        <v>151</v>
      </c>
      <c r="C200" s="2" t="s">
        <v>162</v>
      </c>
    </row>
    <row r="201" spans="1:3" ht="12.75">
      <c r="A201" s="16" t="s">
        <v>142</v>
      </c>
      <c r="C201" s="2" t="s">
        <v>145</v>
      </c>
    </row>
    <row r="202" spans="1:3" ht="12.75">
      <c r="A202" s="16" t="s">
        <v>143</v>
      </c>
      <c r="C202" s="2" t="s">
        <v>163</v>
      </c>
    </row>
    <row r="203" spans="1:8" ht="12.75">
      <c r="A203" s="16" t="s">
        <v>144</v>
      </c>
      <c r="C203" s="2" t="s">
        <v>164</v>
      </c>
      <c r="E203" s="33"/>
      <c r="F203" s="33"/>
      <c r="G203" s="33"/>
      <c r="H203" s="33"/>
    </row>
    <row r="204" spans="5:8" ht="12.75">
      <c r="E204" s="34"/>
      <c r="F204" s="33"/>
      <c r="G204" s="33"/>
      <c r="H204" s="33"/>
    </row>
    <row r="205" spans="1:8" ht="12.75">
      <c r="A205" s="16" t="s">
        <v>2</v>
      </c>
      <c r="E205" s="34"/>
      <c r="F205" s="33"/>
      <c r="G205" s="33"/>
      <c r="H205" s="33"/>
    </row>
    <row r="206" spans="1:8" ht="12.75">
      <c r="A206" s="31" t="s">
        <v>175</v>
      </c>
      <c r="B206" s="32"/>
      <c r="C206" s="36" t="s">
        <v>14</v>
      </c>
      <c r="D206" s="32"/>
      <c r="E206" s="34"/>
      <c r="F206" s="33"/>
      <c r="G206" s="33"/>
      <c r="H206" s="33"/>
    </row>
    <row r="207" spans="1:8" ht="12.75">
      <c r="A207" s="31" t="s">
        <v>176</v>
      </c>
      <c r="B207" s="32"/>
      <c r="C207" s="16" t="s">
        <v>186</v>
      </c>
      <c r="D207" s="32"/>
      <c r="E207" s="34"/>
      <c r="F207" s="33"/>
      <c r="G207" s="33"/>
      <c r="H207" s="33"/>
    </row>
    <row r="208" spans="1:8" ht="12.75">
      <c r="A208" s="31" t="s">
        <v>191</v>
      </c>
      <c r="C208" s="34" t="s">
        <v>192</v>
      </c>
      <c r="D208" s="32"/>
      <c r="E208" s="34"/>
      <c r="F208" s="33"/>
      <c r="G208" s="33"/>
      <c r="H208" s="33"/>
    </row>
    <row r="209" spans="1:8" ht="12.75">
      <c r="A209" s="30" t="s">
        <v>166</v>
      </c>
      <c r="C209" s="36" t="s">
        <v>177</v>
      </c>
      <c r="D209" s="32"/>
      <c r="E209" s="34"/>
      <c r="F209" s="33"/>
      <c r="G209" s="33"/>
      <c r="H209" s="33"/>
    </row>
    <row r="210" spans="1:8" ht="12.75">
      <c r="A210" s="30" t="s">
        <v>111</v>
      </c>
      <c r="C210" s="31" t="s">
        <v>178</v>
      </c>
      <c r="D210" s="32"/>
      <c r="E210" s="34"/>
      <c r="F210" s="33"/>
      <c r="G210" s="33"/>
      <c r="H210" s="33"/>
    </row>
    <row r="211" spans="1:8" ht="12.75">
      <c r="A211" s="30" t="s">
        <v>180</v>
      </c>
      <c r="C211" s="31" t="s">
        <v>179</v>
      </c>
      <c r="D211" s="32"/>
      <c r="E211" s="34"/>
      <c r="F211" s="33"/>
      <c r="G211" s="33"/>
      <c r="H211" s="33"/>
    </row>
    <row r="212" spans="1:8" ht="12.75">
      <c r="A212" s="30" t="s">
        <v>126</v>
      </c>
      <c r="C212" s="34" t="s">
        <v>187</v>
      </c>
      <c r="D212" s="32"/>
      <c r="E212" s="34"/>
      <c r="F212" s="33"/>
      <c r="G212" s="33"/>
      <c r="H212" s="33"/>
    </row>
    <row r="213" spans="1:8" ht="12.75">
      <c r="A213" s="30" t="s">
        <v>181</v>
      </c>
      <c r="C213" s="34" t="s">
        <v>188</v>
      </c>
      <c r="D213" s="32"/>
      <c r="E213" s="36"/>
      <c r="F213" s="33"/>
      <c r="G213" s="33"/>
      <c r="H213" s="33"/>
    </row>
    <row r="214" spans="1:8" ht="12.75">
      <c r="A214" s="30" t="s">
        <v>189</v>
      </c>
      <c r="B214" s="32"/>
      <c r="C214" s="32"/>
      <c r="D214" s="32"/>
      <c r="E214" s="34"/>
      <c r="F214" s="33"/>
      <c r="G214" s="33"/>
      <c r="H214" s="33"/>
    </row>
    <row r="215" spans="1:8" ht="12.75">
      <c r="A215" s="30" t="s">
        <v>190</v>
      </c>
      <c r="B215" s="32"/>
      <c r="C215" s="35"/>
      <c r="D215" s="35"/>
      <c r="E215" s="36"/>
      <c r="F215" s="33"/>
      <c r="G215" s="33"/>
      <c r="H215" s="33"/>
    </row>
    <row r="216" spans="1:4" ht="12.75">
      <c r="A216" s="31" t="s">
        <v>130</v>
      </c>
      <c r="B216" s="32"/>
      <c r="C216" s="36" t="s">
        <v>131</v>
      </c>
      <c r="D216" s="35"/>
    </row>
    <row r="217" spans="1:4" ht="12.75">
      <c r="A217" s="31" t="s">
        <v>132</v>
      </c>
      <c r="B217" s="32"/>
      <c r="C217" s="36" t="s">
        <v>133</v>
      </c>
      <c r="D217" s="35"/>
    </row>
    <row r="218" spans="1:4" ht="12.75">
      <c r="A218" s="31" t="s">
        <v>134</v>
      </c>
      <c r="B218" s="32"/>
      <c r="C218" s="36" t="s">
        <v>135</v>
      </c>
      <c r="D218" s="32"/>
    </row>
    <row r="219" spans="1:4" ht="12.75">
      <c r="A219" s="31" t="s">
        <v>136</v>
      </c>
      <c r="B219" s="32"/>
      <c r="C219" s="36" t="s">
        <v>137</v>
      </c>
      <c r="D219" s="35"/>
    </row>
    <row r="220" spans="1:4" ht="12.75">
      <c r="A220" s="31" t="s">
        <v>138</v>
      </c>
      <c r="B220" s="32"/>
      <c r="C220" s="36" t="s">
        <v>139</v>
      </c>
      <c r="D220" s="35"/>
    </row>
    <row r="221" spans="1:4" ht="12.75">
      <c r="A221" s="31" t="s">
        <v>140</v>
      </c>
      <c r="B221" s="32"/>
      <c r="C221" s="36" t="s">
        <v>141</v>
      </c>
      <c r="D221" s="35"/>
    </row>
    <row r="222" spans="1:4" ht="12.75">
      <c r="A222" s="16" t="s">
        <v>152</v>
      </c>
      <c r="C222" s="2" t="s">
        <v>154</v>
      </c>
      <c r="D222" s="35"/>
    </row>
    <row r="223" spans="1:4" ht="12.75">
      <c r="A223" s="16" t="s">
        <v>146</v>
      </c>
      <c r="C223" s="2" t="s">
        <v>155</v>
      </c>
      <c r="D223" s="35"/>
    </row>
    <row r="224" spans="1:4" ht="12.75">
      <c r="A224" s="16" t="s">
        <v>147</v>
      </c>
      <c r="C224" s="2" t="s">
        <v>156</v>
      </c>
      <c r="D224" s="35"/>
    </row>
    <row r="225" spans="1:4" ht="12.75">
      <c r="A225" s="16" t="s">
        <v>148</v>
      </c>
      <c r="C225" s="2" t="s">
        <v>157</v>
      </c>
      <c r="D225" s="34"/>
    </row>
    <row r="226" spans="1:4" ht="12.75">
      <c r="A226" s="16" t="s">
        <v>149</v>
      </c>
      <c r="C226" s="2" t="s">
        <v>158</v>
      </c>
      <c r="D226" s="34"/>
    </row>
    <row r="227" spans="1:4" ht="12.75">
      <c r="A227" s="16" t="s">
        <v>150</v>
      </c>
      <c r="C227" s="2" t="s">
        <v>159</v>
      </c>
      <c r="D227" s="36"/>
    </row>
    <row r="228" spans="1:4" ht="12.75">
      <c r="A228" s="16" t="s">
        <v>122</v>
      </c>
      <c r="C228" s="2" t="s">
        <v>160</v>
      </c>
      <c r="D228" s="34"/>
    </row>
    <row r="229" spans="1:4" ht="12.75">
      <c r="A229" s="16" t="s">
        <v>153</v>
      </c>
      <c r="C229" s="2" t="s">
        <v>161</v>
      </c>
      <c r="D229" s="32"/>
    </row>
    <row r="230" spans="1:3" ht="12.75">
      <c r="A230" s="16" t="s">
        <v>151</v>
      </c>
      <c r="C230" s="2" t="s">
        <v>162</v>
      </c>
    </row>
    <row r="231" spans="1:3" ht="12.75">
      <c r="A231" s="16" t="s">
        <v>142</v>
      </c>
      <c r="C231" s="2" t="s">
        <v>145</v>
      </c>
    </row>
    <row r="232" spans="1:3" ht="12.75">
      <c r="A232" s="16" t="s">
        <v>185</v>
      </c>
      <c r="C232" s="2" t="s">
        <v>184</v>
      </c>
    </row>
  </sheetData>
  <sheetProtection formatCell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budek</cp:lastModifiedBy>
  <dcterms:created xsi:type="dcterms:W3CDTF">1996-10-08T23:32:33Z</dcterms:created>
  <dcterms:modified xsi:type="dcterms:W3CDTF">2012-01-24T19:50:07Z</dcterms:modified>
  <cp:category/>
  <cp:version/>
  <cp:contentType/>
  <cp:contentStatus/>
</cp:coreProperties>
</file>